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2527"/>
  <workbookPr codeName="ThisWorkbook" defaultThemeVersion="124226"/>
  <bookViews>
    <workbookView xWindow="65428" yWindow="65428" windowWidth="23256" windowHeight="12600" firstSheet="1" activeTab="1"/>
  </bookViews>
  <sheets>
    <sheet name="BASES" sheetId="3" state="hidden" r:id="rId1"/>
    <sheet name="FORMATO INCREMENTO" sheetId="1" r:id="rId2"/>
    <sheet name="REFERENCIA INT SOLO PARA COMP" sheetId="4" state="hidden" r:id="rId3"/>
    <sheet name="Organigrama" sheetId="5" state="hidden" r:id="rId4"/>
  </sheets>
  <definedNames>
    <definedName name="_xlnm.Print_Area" localSheetId="0">'BASES'!$A$20:$B$60</definedName>
    <definedName name="_xlnm.Print_Area" localSheetId="1">'FORMATO INCREMENTO'!$A$1:$N$50</definedName>
  </definedNames>
  <calcPr calcId="191029"/>
  <extLst/>
</workbook>
</file>

<file path=xl/sharedStrings.xml><?xml version="1.0" encoding="utf-8"?>
<sst xmlns="http://schemas.openxmlformats.org/spreadsheetml/2006/main" count="154" uniqueCount="109">
  <si>
    <t xml:space="preserve">NOMBRE: </t>
  </si>
  <si>
    <t>SUELDO ACTUAL</t>
  </si>
  <si>
    <t>FECHA ULTIMO INCREMENTO</t>
  </si>
  <si>
    <t>NUEVO SUELDO</t>
  </si>
  <si>
    <t>% INCREMENTO</t>
  </si>
  <si>
    <t>REFERENCIAS (únicamente aplica para personal staff)</t>
  </si>
  <si>
    <t>PUESTO ACTUAL:</t>
  </si>
  <si>
    <t>LUGAR DE SU SUELDO ACTUAL ENTRE ESTOS</t>
  </si>
  <si>
    <t>LUGAR DESPUÉS DEL INCREMENTO</t>
  </si>
  <si>
    <t>TIPO DE COLABORADOR</t>
  </si>
  <si>
    <t>AUTORIZACIONES</t>
  </si>
  <si>
    <t>DIR. CORP CAPITAL HUMANO</t>
  </si>
  <si>
    <t>FECHA DE EFECTIVIDAD AUTORIZADA PARA EL INCREMENTO</t>
  </si>
  <si>
    <t>CANTIDAD DE PERSONAS QUE OCUPAN PUESTO SIMILAR</t>
  </si>
  <si>
    <t xml:space="preserve">EVALUACIÓN DE DESEMPEÑO </t>
  </si>
  <si>
    <t>% ÚLTIMO INCREMENTO</t>
  </si>
  <si>
    <t>MOTIVO DE LA SOLICITUD</t>
  </si>
  <si>
    <t>JEFE INMEDIATO /  DIR ÁREA /C.M.</t>
  </si>
  <si>
    <t>DIRECCIÓN GENERAL</t>
  </si>
  <si>
    <t>IMPORTANCIA DE LA RETENCIÓN</t>
  </si>
  <si>
    <t>E</t>
  </si>
  <si>
    <t>DIR. REC. HUM. INT.  AMÉRICA MÓVIL</t>
  </si>
  <si>
    <t>N/A</t>
  </si>
  <si>
    <t>A1</t>
  </si>
  <si>
    <t>FACTURABLE</t>
  </si>
  <si>
    <t>ID SAP</t>
  </si>
  <si>
    <t>Años</t>
  </si>
  <si>
    <t>Meses</t>
  </si>
  <si>
    <t>Fecha Ingreso</t>
  </si>
  <si>
    <t>Tipo Colaborador</t>
  </si>
  <si>
    <t>Esquema de Nomina</t>
  </si>
  <si>
    <t>NO FACTURABLE</t>
  </si>
  <si>
    <t>SEDE</t>
  </si>
  <si>
    <t>MEXICO</t>
  </si>
  <si>
    <t>TELCO</t>
  </si>
  <si>
    <t>USA</t>
  </si>
  <si>
    <t>AMX</t>
  </si>
  <si>
    <t>CORPORATIVO</t>
  </si>
  <si>
    <t>SEDE:</t>
  </si>
  <si>
    <t>DIRECCIÓN</t>
  </si>
  <si>
    <t>BRASIL</t>
  </si>
  <si>
    <t>COLOMBIA</t>
  </si>
  <si>
    <t>PERU</t>
  </si>
  <si>
    <t>ECUADOR</t>
  </si>
  <si>
    <t>DIRECCION</t>
  </si>
  <si>
    <t>GESTION CONTROL DE LA OPERACIÓN</t>
  </si>
  <si>
    <t>CAPITAL HUMANO</t>
  </si>
  <si>
    <t>ADMINISTRACIÓN Y FINANZAS</t>
  </si>
  <si>
    <t>LEGAL</t>
  </si>
  <si>
    <t>PMO</t>
  </si>
  <si>
    <t>GESTION DE RECURSOS</t>
  </si>
  <si>
    <t>INFRAESTRUCTURA Y SOPORTE TEC</t>
  </si>
  <si>
    <t>READINESS</t>
  </si>
  <si>
    <t>CTO</t>
  </si>
  <si>
    <t>COMERCIAL</t>
  </si>
  <si>
    <t>ANTIGÜEDAD:</t>
  </si>
  <si>
    <t>EVALUACION</t>
  </si>
  <si>
    <t>A2</t>
  </si>
  <si>
    <t>A3</t>
  </si>
  <si>
    <t>B1</t>
  </si>
  <si>
    <t>B2</t>
  </si>
  <si>
    <t>B3</t>
  </si>
  <si>
    <t>C1</t>
  </si>
  <si>
    <t>C2</t>
  </si>
  <si>
    <t>C3</t>
  </si>
  <si>
    <t>MONEDA</t>
  </si>
  <si>
    <t>REALES</t>
  </si>
  <si>
    <t>SOLES</t>
  </si>
  <si>
    <t>USD</t>
  </si>
  <si>
    <t>MXN</t>
  </si>
  <si>
    <t>PESOS COL</t>
  </si>
  <si>
    <t>USA USD</t>
  </si>
  <si>
    <t>PROMOCION</t>
  </si>
  <si>
    <t>TIPO DE MOVIMIENTO</t>
  </si>
  <si>
    <t>NIVELACION</t>
  </si>
  <si>
    <t>NOMBRE</t>
  </si>
  <si>
    <t>PUESTO</t>
  </si>
  <si>
    <t>SUELDO</t>
  </si>
  <si>
    <t>NUEVO PUESTO:</t>
  </si>
  <si>
    <t>Fecha</t>
  </si>
  <si>
    <t>BONO</t>
  </si>
  <si>
    <t xml:space="preserve"> </t>
  </si>
  <si>
    <t>dd/mm/aaaa</t>
  </si>
  <si>
    <r>
      <t xml:space="preserve">FECHA DE INGRESO </t>
    </r>
    <r>
      <rPr>
        <b/>
        <sz val="8"/>
        <color indexed="9"/>
        <rFont val="Calibri"/>
        <family val="2"/>
      </rPr>
      <t>dd/mm/aaaa</t>
    </r>
  </si>
  <si>
    <t>DIAS DE VACACIONES</t>
  </si>
  <si>
    <t>VACACIONES</t>
  </si>
  <si>
    <t>AÑOS</t>
  </si>
  <si>
    <t>MESES</t>
  </si>
  <si>
    <t>ESQUEMA DE BONO (MESES):</t>
  </si>
  <si>
    <t>NUEVO ESQUEMA DE BONO (MESES):</t>
  </si>
  <si>
    <t>ESQUEMA DE BONO (MESES)</t>
  </si>
  <si>
    <t>Fecha Elaboración</t>
  </si>
  <si>
    <t>SUELDO BRUTO ANUAL ANTES DE AUMENTO</t>
  </si>
  <si>
    <t>SUELDO BRUTO ANUAL DESPUES DE AUMENTO</t>
  </si>
  <si>
    <t>NUEVA DIRECCIÓN</t>
  </si>
  <si>
    <t>NUEVA SEDE:</t>
  </si>
  <si>
    <t>SUELDO BRUTO ANUAL</t>
  </si>
  <si>
    <t>CORPORATIVO USD</t>
  </si>
  <si>
    <t>AMX USD</t>
  </si>
  <si>
    <t>TELCO USD</t>
  </si>
  <si>
    <t>MEXICO USD</t>
  </si>
  <si>
    <t>ESQUEMA DE PAGO:</t>
  </si>
  <si>
    <t>NOMINA INTERNA</t>
  </si>
  <si>
    <t>NOMINA EXTERNA</t>
  </si>
  <si>
    <t>REFERENCIAS (únicamente aplica para personal staff y para Análisis del área de Compensaciones)</t>
  </si>
  <si>
    <t>SOLICITUD DE INCREMENTO DE SUELDO PARA PERSONAL STAFF</t>
  </si>
  <si>
    <t>Versión:01 Página 1 de 1</t>
  </si>
  <si>
    <r>
      <rPr>
        <sz val="11"/>
        <color theme="1"/>
        <rFont val="Calibri"/>
        <family val="2"/>
        <scheme val="minor"/>
      </rPr>
      <t>Fecha de emisión:</t>
    </r>
    <r>
      <rPr>
        <b/>
        <sz val="11"/>
        <color indexed="8"/>
        <rFont val="Calibri"/>
        <family val="2"/>
      </rPr>
      <t xml:space="preserve"> 12 de diciembre de 2016 </t>
    </r>
    <r>
      <rPr>
        <sz val="11"/>
        <color theme="1"/>
        <rFont val="Calibri"/>
        <family val="2"/>
        <scheme val="minor"/>
      </rPr>
      <t xml:space="preserve">Código: </t>
    </r>
    <r>
      <rPr>
        <b/>
        <sz val="11"/>
        <color indexed="8"/>
        <rFont val="Calibri"/>
        <family val="2"/>
      </rPr>
      <t>HI-A-P21-F05</t>
    </r>
  </si>
  <si>
    <t>USO INTERNO GLOBAL HITSS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</si>
</sst>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color rgb="FF333333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/>
      <right/>
      <top style="hair"/>
      <bottom style="hair"/>
    </border>
    <border>
      <left style="dotted"/>
      <right style="dotted"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tted"/>
      <bottom/>
    </border>
    <border>
      <left/>
      <right/>
      <top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dotted"/>
      <right/>
      <top/>
      <bottom/>
    </border>
    <border>
      <left/>
      <right style="dotted"/>
      <top/>
      <bottom/>
    </border>
    <border>
      <left/>
      <right/>
      <top/>
      <bottom style="hair"/>
    </border>
    <border>
      <left/>
      <right/>
      <top style="dotted"/>
      <bottom style="dotted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4" fontId="7" fillId="0" borderId="2" xfId="0" applyNumberFormat="1" applyFont="1" applyBorder="1" applyAlignment="1">
      <alignment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4" fontId="6" fillId="0" borderId="3" xfId="2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1" fontId="7" fillId="0" borderId="4" xfId="0" applyNumberFormat="1" applyFont="1" applyBorder="1" applyAlignment="1">
      <alignment horizontal="center" vertical="center"/>
    </xf>
    <xf numFmtId="9" fontId="6" fillId="0" borderId="3" xfId="22" applyNumberFormat="1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 indent="1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6" fillId="0" borderId="7" xfId="0" applyFont="1" applyBorder="1"/>
    <xf numFmtId="0" fontId="6" fillId="0" borderId="0" xfId="0" applyFont="1"/>
    <xf numFmtId="0" fontId="0" fillId="0" borderId="8" xfId="0" applyBorder="1"/>
    <xf numFmtId="0" fontId="0" fillId="0" borderId="9" xfId="0" applyBorder="1"/>
    <xf numFmtId="0" fontId="10" fillId="0" borderId="10" xfId="0" applyFont="1" applyBorder="1" applyAlignment="1">
      <alignment horizontal="left" vertical="center" wrapText="1" indent="1"/>
    </xf>
    <xf numFmtId="0" fontId="0" fillId="0" borderId="11" xfId="0" applyBorder="1"/>
    <xf numFmtId="0" fontId="10" fillId="0" borderId="12" xfId="0" applyFont="1" applyBorder="1" applyAlignment="1">
      <alignment horizontal="left" vertical="center" wrapText="1" indent="1"/>
    </xf>
    <xf numFmtId="0" fontId="0" fillId="0" borderId="13" xfId="0" applyBorder="1"/>
    <xf numFmtId="43" fontId="9" fillId="0" borderId="2" xfId="20" applyFont="1" applyBorder="1" applyAlignment="1">
      <alignment vertical="center"/>
    </xf>
    <xf numFmtId="0" fontId="0" fillId="0" borderId="5" xfId="0" applyFill="1" applyBorder="1"/>
    <xf numFmtId="43" fontId="9" fillId="0" borderId="4" xfId="20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4" fontId="0" fillId="0" borderId="0" xfId="0" applyNumberForma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14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0" fillId="0" borderId="2" xfId="2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3" fontId="7" fillId="0" borderId="2" xfId="2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14" fontId="0" fillId="3" borderId="16" xfId="0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47625</xdr:rowOff>
    </xdr:from>
    <xdr:to>
      <xdr:col>2</xdr:col>
      <xdr:colOff>390525</xdr:colOff>
      <xdr:row>4</xdr:row>
      <xdr:rowOff>95250</xdr:rowOff>
    </xdr:to>
    <xdr:pic>
      <xdr:nvPicPr>
        <xdr:cNvPr id="1028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86" t="44709" r="35325" b="40963"/>
        <a:stretch>
          <a:fillRect/>
        </a:stretch>
      </xdr:blipFill>
      <xdr:spPr bwMode="auto">
        <a:xfrm>
          <a:off x="371475" y="47625"/>
          <a:ext cx="3295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workbookViewId="0" topLeftCell="A23">
      <selection activeCell="A29" sqref="A29"/>
    </sheetView>
  </sheetViews>
  <sheetFormatPr defaultColWidth="11.421875" defaultRowHeight="15"/>
  <cols>
    <col min="1" max="1" width="20.8515625" style="0" bestFit="1" customWidth="1"/>
    <col min="3" max="3" width="16.28125" style="0" bestFit="1" customWidth="1"/>
    <col min="5" max="5" width="14.00390625" style="0" bestFit="1" customWidth="1"/>
    <col min="7" max="7" width="34.421875" style="0" bestFit="1" customWidth="1"/>
    <col min="8" max="8" width="24.140625" style="0" customWidth="1"/>
    <col min="9" max="9" width="12.57421875" style="0" bestFit="1" customWidth="1"/>
  </cols>
  <sheetData>
    <row r="1" ht="15" thickBot="1">
      <c r="G1" s="26"/>
    </row>
    <row r="2" spans="1:11" ht="15">
      <c r="A2" s="27" t="s">
        <v>30</v>
      </c>
      <c r="B2" s="28"/>
      <c r="C2" s="27" t="s">
        <v>29</v>
      </c>
      <c r="D2" s="28"/>
      <c r="E2" s="27" t="s">
        <v>32</v>
      </c>
      <c r="F2" s="28"/>
      <c r="G2" s="27" t="s">
        <v>44</v>
      </c>
      <c r="H2" s="28"/>
      <c r="I2" s="27" t="s">
        <v>56</v>
      </c>
      <c r="J2" s="28"/>
      <c r="K2" s="27" t="s">
        <v>65</v>
      </c>
    </row>
    <row r="3" spans="1:11" ht="15">
      <c r="A3" s="24" t="s">
        <v>102</v>
      </c>
      <c r="C3" s="24" t="s">
        <v>24</v>
      </c>
      <c r="E3" s="24" t="s">
        <v>33</v>
      </c>
      <c r="G3" s="24" t="s">
        <v>45</v>
      </c>
      <c r="H3" t="s">
        <v>69</v>
      </c>
      <c r="I3" s="24" t="s">
        <v>23</v>
      </c>
      <c r="K3" s="24" t="s">
        <v>66</v>
      </c>
    </row>
    <row r="4" spans="1:11" ht="15" thickBot="1">
      <c r="A4" s="25" t="s">
        <v>103</v>
      </c>
      <c r="C4" s="25" t="s">
        <v>31</v>
      </c>
      <c r="E4" s="24" t="s">
        <v>100</v>
      </c>
      <c r="G4" s="24" t="s">
        <v>46</v>
      </c>
      <c r="H4" t="s">
        <v>69</v>
      </c>
      <c r="I4" s="24" t="s">
        <v>57</v>
      </c>
      <c r="K4" s="24" t="s">
        <v>70</v>
      </c>
    </row>
    <row r="5" spans="5:11" ht="15">
      <c r="E5" s="24" t="s">
        <v>34</v>
      </c>
      <c r="G5" s="24" t="s">
        <v>47</v>
      </c>
      <c r="H5" t="s">
        <v>69</v>
      </c>
      <c r="I5" s="24" t="s">
        <v>58</v>
      </c>
      <c r="K5" s="24" t="s">
        <v>67</v>
      </c>
    </row>
    <row r="6" spans="5:11" ht="15">
      <c r="E6" s="24" t="s">
        <v>99</v>
      </c>
      <c r="G6" s="24" t="s">
        <v>48</v>
      </c>
      <c r="H6" t="s">
        <v>69</v>
      </c>
      <c r="I6" s="24" t="s">
        <v>59</v>
      </c>
      <c r="K6" s="24" t="s">
        <v>68</v>
      </c>
    </row>
    <row r="7" spans="5:11" ht="15" thickBot="1">
      <c r="E7" s="24" t="s">
        <v>35</v>
      </c>
      <c r="G7" s="24" t="s">
        <v>49</v>
      </c>
      <c r="H7" t="s">
        <v>69</v>
      </c>
      <c r="I7" s="24" t="s">
        <v>60</v>
      </c>
      <c r="K7" s="25" t="s">
        <v>69</v>
      </c>
    </row>
    <row r="8" spans="5:9" ht="15" thickBot="1">
      <c r="E8" s="25" t="s">
        <v>71</v>
      </c>
      <c r="G8" s="24" t="s">
        <v>50</v>
      </c>
      <c r="H8" t="s">
        <v>69</v>
      </c>
      <c r="I8" s="24" t="s">
        <v>61</v>
      </c>
    </row>
    <row r="9" spans="5:9" ht="15">
      <c r="E9" s="24" t="s">
        <v>36</v>
      </c>
      <c r="G9" s="24" t="s">
        <v>51</v>
      </c>
      <c r="H9" t="s">
        <v>69</v>
      </c>
      <c r="I9" s="24" t="s">
        <v>62</v>
      </c>
    </row>
    <row r="10" spans="5:9" ht="15">
      <c r="E10" s="24" t="s">
        <v>98</v>
      </c>
      <c r="G10" s="24" t="s">
        <v>52</v>
      </c>
      <c r="H10" t="s">
        <v>69</v>
      </c>
      <c r="I10" s="24" t="s">
        <v>63</v>
      </c>
    </row>
    <row r="11" spans="5:9" ht="15" thickBot="1">
      <c r="E11" s="24" t="s">
        <v>37</v>
      </c>
      <c r="G11" s="24" t="s">
        <v>53</v>
      </c>
      <c r="H11" t="s">
        <v>69</v>
      </c>
      <c r="I11" s="24" t="s">
        <v>64</v>
      </c>
    </row>
    <row r="12" spans="1:9" ht="15" thickBot="1">
      <c r="A12" s="27" t="s">
        <v>73</v>
      </c>
      <c r="B12" s="28"/>
      <c r="C12" s="27" t="s">
        <v>80</v>
      </c>
      <c r="E12" s="24" t="s">
        <v>97</v>
      </c>
      <c r="G12" s="24" t="s">
        <v>18</v>
      </c>
      <c r="H12" t="s">
        <v>69</v>
      </c>
      <c r="I12" s="25" t="s">
        <v>22</v>
      </c>
    </row>
    <row r="13" spans="1:8" ht="15">
      <c r="A13" s="24" t="s">
        <v>72</v>
      </c>
      <c r="C13" s="24">
        <v>1</v>
      </c>
      <c r="E13" s="24" t="s">
        <v>40</v>
      </c>
      <c r="G13" s="24" t="s">
        <v>54</v>
      </c>
      <c r="H13" t="s">
        <v>69</v>
      </c>
    </row>
    <row r="14" spans="1:8" ht="15">
      <c r="A14" s="24" t="s">
        <v>74</v>
      </c>
      <c r="C14" s="24">
        <v>2</v>
      </c>
      <c r="E14" s="24" t="s">
        <v>41</v>
      </c>
      <c r="G14" s="24" t="s">
        <v>33</v>
      </c>
      <c r="H14" t="s">
        <v>69</v>
      </c>
    </row>
    <row r="15" spans="1:8" ht="15" thickBot="1">
      <c r="A15" s="25" t="s">
        <v>22</v>
      </c>
      <c r="C15" s="24">
        <v>3</v>
      </c>
      <c r="E15" s="24" t="s">
        <v>42</v>
      </c>
      <c r="G15" s="24" t="s">
        <v>34</v>
      </c>
      <c r="H15" t="s">
        <v>69</v>
      </c>
    </row>
    <row r="16" spans="3:8" ht="15">
      <c r="C16" s="24">
        <v>5</v>
      </c>
      <c r="E16" s="36" t="s">
        <v>22</v>
      </c>
      <c r="G16" s="24" t="s">
        <v>35</v>
      </c>
      <c r="H16" t="s">
        <v>69</v>
      </c>
    </row>
    <row r="17" spans="3:8" ht="15" thickBot="1">
      <c r="C17" s="25" t="s">
        <v>22</v>
      </c>
      <c r="G17" s="24" t="s">
        <v>36</v>
      </c>
      <c r="H17" t="s">
        <v>69</v>
      </c>
    </row>
    <row r="18" spans="7:8" ht="15">
      <c r="G18" s="24" t="s">
        <v>37</v>
      </c>
      <c r="H18" t="s">
        <v>69</v>
      </c>
    </row>
    <row r="19" spans="7:8" ht="15" thickBot="1">
      <c r="G19" s="24" t="s">
        <v>40</v>
      </c>
      <c r="H19" t="s">
        <v>66</v>
      </c>
    </row>
    <row r="20" spans="1:8" ht="15">
      <c r="A20" s="29" t="s">
        <v>85</v>
      </c>
      <c r="B20" s="30"/>
      <c r="G20" s="24" t="s">
        <v>41</v>
      </c>
      <c r="H20" t="s">
        <v>70</v>
      </c>
    </row>
    <row r="21" spans="1:8" ht="15">
      <c r="A21" s="31">
        <v>1</v>
      </c>
      <c r="B21" s="32">
        <v>6</v>
      </c>
      <c r="G21" s="24" t="s">
        <v>42</v>
      </c>
      <c r="H21" t="s">
        <v>67</v>
      </c>
    </row>
    <row r="22" spans="1:7" ht="15" thickBot="1">
      <c r="A22" s="31">
        <v>2</v>
      </c>
      <c r="B22" s="32">
        <v>8</v>
      </c>
      <c r="G22" s="25" t="s">
        <v>43</v>
      </c>
    </row>
    <row r="23" spans="1:8" ht="15">
      <c r="A23" s="31">
        <v>3</v>
      </c>
      <c r="B23" s="32">
        <v>10</v>
      </c>
      <c r="G23" s="36" t="s">
        <v>71</v>
      </c>
      <c r="H23" t="s">
        <v>68</v>
      </c>
    </row>
    <row r="24" spans="1:7" ht="15">
      <c r="A24" s="31">
        <v>4</v>
      </c>
      <c r="B24" s="32">
        <v>12</v>
      </c>
      <c r="G24" s="23" t="s">
        <v>22</v>
      </c>
    </row>
    <row r="25" spans="1:7" ht="15">
      <c r="A25" s="31">
        <v>5</v>
      </c>
      <c r="B25" s="32">
        <v>14</v>
      </c>
      <c r="G25" s="23"/>
    </row>
    <row r="26" spans="1:7" ht="15">
      <c r="A26" s="31">
        <v>6</v>
      </c>
      <c r="B26" s="32">
        <v>14</v>
      </c>
      <c r="G26" s="23"/>
    </row>
    <row r="27" spans="1:7" ht="15">
      <c r="A27" s="31">
        <v>7</v>
      </c>
      <c r="B27" s="32">
        <v>14</v>
      </c>
      <c r="G27" s="23"/>
    </row>
    <row r="28" spans="1:7" ht="15">
      <c r="A28" s="31">
        <v>8</v>
      </c>
      <c r="B28" s="32">
        <v>14</v>
      </c>
      <c r="G28" s="23"/>
    </row>
    <row r="29" spans="1:7" ht="15">
      <c r="A29" s="31">
        <v>9</v>
      </c>
      <c r="B29" s="32">
        <v>14</v>
      </c>
      <c r="G29" s="23"/>
    </row>
    <row r="30" spans="1:7" ht="15">
      <c r="A30" s="31">
        <v>10</v>
      </c>
      <c r="B30" s="32">
        <v>16</v>
      </c>
      <c r="G30" s="23"/>
    </row>
    <row r="31" spans="1:7" ht="15">
      <c r="A31" s="31">
        <v>11</v>
      </c>
      <c r="B31" s="32">
        <v>16</v>
      </c>
      <c r="G31" s="23"/>
    </row>
    <row r="32" spans="1:7" ht="15">
      <c r="A32" s="31">
        <v>12</v>
      </c>
      <c r="B32" s="32">
        <v>16</v>
      </c>
      <c r="G32" s="23"/>
    </row>
    <row r="33" spans="1:7" ht="15">
      <c r="A33" s="31">
        <v>13</v>
      </c>
      <c r="B33" s="32">
        <v>16</v>
      </c>
      <c r="G33" s="23"/>
    </row>
    <row r="34" spans="1:7" ht="15">
      <c r="A34" s="31">
        <v>14</v>
      </c>
      <c r="B34" s="32">
        <v>16</v>
      </c>
      <c r="G34" s="23"/>
    </row>
    <row r="35" spans="1:7" ht="15">
      <c r="A35" s="31">
        <v>15</v>
      </c>
      <c r="B35" s="32">
        <v>18</v>
      </c>
      <c r="G35" s="23"/>
    </row>
    <row r="36" spans="1:7" ht="15">
      <c r="A36" s="31">
        <v>16</v>
      </c>
      <c r="B36" s="32">
        <v>18</v>
      </c>
      <c r="G36" s="23"/>
    </row>
    <row r="37" spans="1:7" ht="15">
      <c r="A37" s="31">
        <v>17</v>
      </c>
      <c r="B37" s="32">
        <v>18</v>
      </c>
      <c r="G37" s="23"/>
    </row>
    <row r="38" spans="1:7" ht="15">
      <c r="A38" s="31">
        <v>18</v>
      </c>
      <c r="B38" s="32">
        <v>18</v>
      </c>
      <c r="G38" s="23"/>
    </row>
    <row r="39" spans="1:7" ht="15">
      <c r="A39" s="31">
        <v>19</v>
      </c>
      <c r="B39" s="32">
        <v>18</v>
      </c>
      <c r="G39" s="23"/>
    </row>
    <row r="40" spans="1:7" ht="15">
      <c r="A40" s="31">
        <v>20</v>
      </c>
      <c r="B40" s="32">
        <v>20</v>
      </c>
      <c r="G40" s="23"/>
    </row>
    <row r="41" spans="1:7" ht="15">
      <c r="A41" s="31">
        <v>21</v>
      </c>
      <c r="B41" s="32">
        <v>20</v>
      </c>
      <c r="G41" s="23"/>
    </row>
    <row r="42" spans="1:7" ht="15">
      <c r="A42" s="31">
        <v>22</v>
      </c>
      <c r="B42" s="32">
        <v>20</v>
      </c>
      <c r="G42" s="23"/>
    </row>
    <row r="43" spans="1:7" ht="15">
      <c r="A43" s="31">
        <v>23</v>
      </c>
      <c r="B43" s="32">
        <v>20</v>
      </c>
      <c r="G43" s="23"/>
    </row>
    <row r="44" spans="1:7" ht="15">
      <c r="A44" s="31">
        <v>24</v>
      </c>
      <c r="B44" s="32">
        <v>20</v>
      </c>
      <c r="G44" s="23"/>
    </row>
    <row r="45" spans="1:7" ht="15">
      <c r="A45" s="31">
        <v>25</v>
      </c>
      <c r="B45" s="32">
        <v>22</v>
      </c>
      <c r="G45" s="23"/>
    </row>
    <row r="46" spans="1:7" ht="15">
      <c r="A46" s="31">
        <v>26</v>
      </c>
      <c r="B46" s="32">
        <v>22</v>
      </c>
      <c r="G46" s="23"/>
    </row>
    <row r="47" spans="1:7" ht="15">
      <c r="A47" s="31">
        <v>27</v>
      </c>
      <c r="B47" s="32">
        <v>22</v>
      </c>
      <c r="G47" s="23"/>
    </row>
    <row r="48" spans="1:7" ht="15">
      <c r="A48" s="31">
        <v>28</v>
      </c>
      <c r="B48" s="32">
        <v>22</v>
      </c>
      <c r="G48" s="23"/>
    </row>
    <row r="49" spans="1:7" ht="15">
      <c r="A49" s="31">
        <v>29</v>
      </c>
      <c r="B49" s="32">
        <v>22</v>
      </c>
      <c r="G49" s="23"/>
    </row>
    <row r="50" spans="1:7" ht="15">
      <c r="A50" s="31">
        <v>30</v>
      </c>
      <c r="B50" s="32">
        <v>24</v>
      </c>
      <c r="G50" s="23"/>
    </row>
    <row r="51" spans="1:7" ht="15">
      <c r="A51" s="31">
        <v>31</v>
      </c>
      <c r="B51" s="32">
        <v>24</v>
      </c>
      <c r="G51" s="23"/>
    </row>
    <row r="52" spans="1:7" ht="15">
      <c r="A52" s="31">
        <v>32</v>
      </c>
      <c r="B52" s="32">
        <v>24</v>
      </c>
      <c r="G52" s="23"/>
    </row>
    <row r="53" spans="1:7" ht="15">
      <c r="A53" s="31">
        <v>33</v>
      </c>
      <c r="B53" s="32">
        <v>24</v>
      </c>
      <c r="G53" s="23"/>
    </row>
    <row r="54" spans="1:7" ht="15">
      <c r="A54" s="31">
        <v>34</v>
      </c>
      <c r="B54" s="32">
        <v>24</v>
      </c>
      <c r="G54" s="23"/>
    </row>
    <row r="55" spans="1:7" ht="15">
      <c r="A55" s="31">
        <v>35</v>
      </c>
      <c r="B55" s="32">
        <v>26</v>
      </c>
      <c r="G55" s="23"/>
    </row>
    <row r="56" spans="1:2" ht="15">
      <c r="A56" s="31">
        <v>36</v>
      </c>
      <c r="B56" s="32">
        <v>26</v>
      </c>
    </row>
    <row r="57" spans="1:2" ht="15">
      <c r="A57" s="31">
        <v>37</v>
      </c>
      <c r="B57" s="32">
        <v>26</v>
      </c>
    </row>
    <row r="58" spans="1:2" ht="15">
      <c r="A58" s="31">
        <v>38</v>
      </c>
      <c r="B58" s="32">
        <v>26</v>
      </c>
    </row>
    <row r="59" spans="1:2" ht="15">
      <c r="A59" s="31">
        <v>39</v>
      </c>
      <c r="B59" s="32">
        <v>26</v>
      </c>
    </row>
    <row r="60" spans="1:2" ht="15" thickBot="1">
      <c r="A60" s="33">
        <v>40</v>
      </c>
      <c r="B60" s="34">
        <v>26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50"/>
  <sheetViews>
    <sheetView showGridLines="0" tabSelected="1" view="pageBreakPreview" zoomScale="60" workbookViewId="0" topLeftCell="A19">
      <selection activeCell="G14" sqref="G14:K14"/>
    </sheetView>
  </sheetViews>
  <sheetFormatPr defaultColWidth="11.421875" defaultRowHeight="15"/>
  <cols>
    <col min="1" max="1" width="7.140625" style="1" customWidth="1"/>
    <col min="2" max="2" width="42.00390625" style="1" customWidth="1"/>
    <col min="3" max="3" width="16.7109375" style="1" customWidth="1"/>
    <col min="4" max="4" width="7.7109375" style="1" customWidth="1"/>
    <col min="5" max="5" width="5.8515625" style="1" customWidth="1"/>
    <col min="6" max="6" width="19.7109375" style="1" customWidth="1"/>
    <col min="7" max="7" width="16.8515625" style="1" customWidth="1"/>
    <col min="8" max="8" width="9.57421875" style="1" customWidth="1"/>
    <col min="9" max="9" width="13.7109375" style="1" customWidth="1"/>
    <col min="10" max="10" width="6.8515625" style="1" customWidth="1"/>
    <col min="11" max="11" width="6.28125" style="1" customWidth="1"/>
    <col min="12" max="12" width="21.421875" style="1" customWidth="1"/>
    <col min="13" max="13" width="17.28125" style="1" customWidth="1"/>
    <col min="14" max="14" width="8.57421875" style="1" customWidth="1"/>
    <col min="15" max="16384" width="11.421875" style="1" customWidth="1"/>
  </cols>
  <sheetData>
    <row r="1" ht="15"/>
    <row r="2" spans="4:14" ht="18.75" customHeight="1">
      <c r="D2" s="99"/>
      <c r="E2" s="99"/>
      <c r="F2" s="99"/>
      <c r="G2" s="99"/>
      <c r="H2" s="99"/>
      <c r="I2" s="99"/>
      <c r="L2" s="99" t="s">
        <v>105</v>
      </c>
      <c r="M2" s="99"/>
      <c r="N2" s="99"/>
    </row>
    <row r="3" spans="4:14" ht="18.75">
      <c r="D3" s="99"/>
      <c r="E3" s="99"/>
      <c r="F3" s="99"/>
      <c r="G3" s="99"/>
      <c r="H3" s="99"/>
      <c r="I3" s="99"/>
      <c r="J3" s="41"/>
      <c r="K3" s="41"/>
      <c r="L3" s="99"/>
      <c r="M3" s="99"/>
      <c r="N3" s="99"/>
    </row>
    <row r="4" spans="3:12" ht="15"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ht="15"/>
    <row r="7" spans="2:14" ht="18.75" customHeight="1">
      <c r="B7" s="13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3"/>
    </row>
    <row r="8" spans="2:14" ht="18.75" customHeight="1">
      <c r="B8" s="13" t="s">
        <v>0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3"/>
    </row>
    <row r="9" spans="2:14" ht="12.75" customHeight="1">
      <c r="B9" s="45" t="s">
        <v>55</v>
      </c>
      <c r="C9" s="6" t="s">
        <v>26</v>
      </c>
      <c r="D9" s="6" t="s">
        <v>27</v>
      </c>
      <c r="E9" s="47" t="s">
        <v>28</v>
      </c>
      <c r="F9" s="47"/>
      <c r="G9" s="6" t="s">
        <v>91</v>
      </c>
      <c r="H9" s="6"/>
      <c r="I9" s="6"/>
      <c r="J9" s="6"/>
      <c r="K9" s="6"/>
      <c r="L9" s="11"/>
      <c r="N9" s="103"/>
    </row>
    <row r="10" spans="2:14" ht="24.75" customHeight="1">
      <c r="B10" s="45"/>
      <c r="C10" s="22">
        <f>DATEDIF($E$10,$G$10,"Y")</f>
        <v>0</v>
      </c>
      <c r="D10" s="22">
        <f>DATEDIF($E$10,$G$10,"YM")</f>
        <v>0</v>
      </c>
      <c r="E10" s="48"/>
      <c r="F10" s="48"/>
      <c r="G10" s="10"/>
      <c r="H10" s="12"/>
      <c r="I10" s="12"/>
      <c r="J10" s="12"/>
      <c r="K10" s="12"/>
      <c r="L10" s="102"/>
      <c r="M10" s="102"/>
      <c r="N10" s="103"/>
    </row>
    <row r="11" spans="6:7" ht="12" customHeight="1">
      <c r="F11" s="1" t="s">
        <v>82</v>
      </c>
      <c r="G11" s="1" t="s">
        <v>82</v>
      </c>
    </row>
    <row r="12" spans="2:13" ht="18.75" customHeight="1">
      <c r="B12" s="13" t="s">
        <v>38</v>
      </c>
      <c r="C12" s="53"/>
      <c r="D12" s="46"/>
      <c r="E12" s="46"/>
      <c r="F12" s="54"/>
      <c r="G12" s="58" t="s">
        <v>39</v>
      </c>
      <c r="H12" s="58"/>
      <c r="I12" s="58"/>
      <c r="J12" s="58"/>
      <c r="K12" s="58"/>
      <c r="L12" s="57"/>
      <c r="M12" s="57"/>
    </row>
    <row r="13" ht="7.5" customHeight="1"/>
    <row r="14" spans="2:13" ht="18.75" customHeight="1">
      <c r="B14" s="13" t="s">
        <v>6</v>
      </c>
      <c r="C14" s="46"/>
      <c r="D14" s="46"/>
      <c r="E14" s="46"/>
      <c r="F14" s="46"/>
      <c r="G14" s="64" t="s">
        <v>88</v>
      </c>
      <c r="H14" s="58"/>
      <c r="I14" s="58"/>
      <c r="J14" s="58"/>
      <c r="K14" s="65"/>
      <c r="L14" s="101"/>
      <c r="M14" s="101"/>
    </row>
    <row r="15" ht="7.5" customHeight="1"/>
    <row r="16" spans="2:13" ht="21" customHeight="1">
      <c r="B16" s="13" t="s">
        <v>73</v>
      </c>
      <c r="C16" s="46"/>
      <c r="D16" s="46"/>
      <c r="E16" s="46"/>
      <c r="F16" s="46"/>
      <c r="G16" s="64" t="s">
        <v>84</v>
      </c>
      <c r="H16" s="58"/>
      <c r="I16" s="58"/>
      <c r="J16" s="58"/>
      <c r="K16" s="65"/>
      <c r="L16" s="74"/>
      <c r="M16" s="75"/>
    </row>
    <row r="17" ht="7.5" customHeight="1"/>
    <row r="18" spans="2:13" ht="18.75" customHeight="1">
      <c r="B18" s="13" t="s">
        <v>95</v>
      </c>
      <c r="C18" s="53"/>
      <c r="D18" s="46"/>
      <c r="E18" s="46"/>
      <c r="F18" s="54"/>
      <c r="G18" s="58" t="s">
        <v>94</v>
      </c>
      <c r="H18" s="58"/>
      <c r="I18" s="58"/>
      <c r="J18" s="58"/>
      <c r="K18" s="58"/>
      <c r="L18" s="53"/>
      <c r="M18" s="46"/>
    </row>
    <row r="19" ht="7.5" customHeight="1"/>
    <row r="20" spans="2:16" ht="21" customHeight="1">
      <c r="B20" s="13" t="s">
        <v>78</v>
      </c>
      <c r="C20" s="49"/>
      <c r="D20" s="49"/>
      <c r="E20" s="49"/>
      <c r="F20" s="49"/>
      <c r="G20" s="64" t="s">
        <v>89</v>
      </c>
      <c r="H20" s="58"/>
      <c r="I20" s="58"/>
      <c r="J20" s="58"/>
      <c r="K20" s="65"/>
      <c r="L20" s="49"/>
      <c r="M20" s="49"/>
      <c r="O20" s="2"/>
      <c r="P20" s="2"/>
    </row>
    <row r="21" ht="7.5" customHeight="1">
      <c r="O21" s="2"/>
    </row>
    <row r="22" spans="2:13" ht="28.5" customHeight="1">
      <c r="B22" s="16" t="s">
        <v>92</v>
      </c>
      <c r="C22" s="50">
        <f>+(C26*12)+(C26/2)+(((+C26/30)*L16)*25%)+(C26*L14)</f>
        <v>0</v>
      </c>
      <c r="D22" s="50"/>
      <c r="E22" s="50"/>
      <c r="F22" s="50"/>
      <c r="G22" s="76" t="s">
        <v>93</v>
      </c>
      <c r="H22" s="73"/>
      <c r="I22" s="73"/>
      <c r="J22" s="73"/>
      <c r="K22" s="77"/>
      <c r="L22" s="57"/>
      <c r="M22" s="57"/>
    </row>
    <row r="23" ht="7.5" customHeight="1">
      <c r="O23" s="2"/>
    </row>
    <row r="24" spans="2:13" ht="18.75" customHeight="1">
      <c r="B24" s="13" t="s">
        <v>101</v>
      </c>
      <c r="C24" s="62"/>
      <c r="D24" s="49"/>
      <c r="E24" s="49"/>
      <c r="F24" s="63"/>
      <c r="G24" s="58" t="s">
        <v>9</v>
      </c>
      <c r="H24" s="58"/>
      <c r="I24" s="58"/>
      <c r="J24" s="58"/>
      <c r="K24" s="58"/>
      <c r="L24" s="62"/>
      <c r="M24" s="49"/>
    </row>
    <row r="25" ht="15">
      <c r="O25" s="2"/>
    </row>
    <row r="26" spans="2:15" ht="18.75" customHeight="1">
      <c r="B26" s="13" t="s">
        <v>1</v>
      </c>
      <c r="C26" s="14"/>
      <c r="D26" s="51" t="s">
        <v>69</v>
      </c>
      <c r="E26" s="52"/>
      <c r="F26" s="13" t="s">
        <v>3</v>
      </c>
      <c r="G26" s="14"/>
      <c r="H26" s="51" t="s">
        <v>69</v>
      </c>
      <c r="I26" s="52"/>
      <c r="J26" s="64" t="s">
        <v>4</v>
      </c>
      <c r="K26" s="58"/>
      <c r="L26" s="58"/>
      <c r="M26" s="18"/>
      <c r="O26" s="2"/>
    </row>
    <row r="27" spans="3:5" ht="15" customHeight="1">
      <c r="C27" s="6" t="s">
        <v>79</v>
      </c>
      <c r="D27" s="6" t="s">
        <v>26</v>
      </c>
      <c r="E27" s="6" t="s">
        <v>27</v>
      </c>
    </row>
    <row r="28" spans="2:14" ht="30" customHeight="1">
      <c r="B28" s="13" t="s">
        <v>2</v>
      </c>
      <c r="C28" s="15"/>
      <c r="D28" s="8">
        <f>DATEDIF($C$28,$G$10,"Y")</f>
        <v>0</v>
      </c>
      <c r="E28" s="17">
        <f>DATEDIF($C$28,$G$10,"YM")</f>
        <v>0</v>
      </c>
      <c r="F28" s="16" t="s">
        <v>15</v>
      </c>
      <c r="G28" s="94"/>
      <c r="H28" s="95"/>
      <c r="I28" s="96"/>
      <c r="J28" s="73" t="s">
        <v>14</v>
      </c>
      <c r="K28" s="73"/>
      <c r="L28" s="73"/>
      <c r="M28" s="19"/>
      <c r="N28"/>
    </row>
    <row r="29" spans="3:14" ht="11.25" customHeight="1">
      <c r="C29" s="1" t="s">
        <v>82</v>
      </c>
      <c r="N29"/>
    </row>
    <row r="30" spans="2:14" ht="30" customHeight="1">
      <c r="B30" s="16" t="s">
        <v>13</v>
      </c>
      <c r="C30" s="62"/>
      <c r="D30" s="49"/>
      <c r="E30" s="63"/>
      <c r="F30" s="16" t="s">
        <v>7</v>
      </c>
      <c r="G30" s="62"/>
      <c r="H30" s="62"/>
      <c r="I30" s="49"/>
      <c r="J30" s="70" t="s">
        <v>8</v>
      </c>
      <c r="K30" s="71"/>
      <c r="L30" s="72"/>
      <c r="M30" s="7"/>
      <c r="N30"/>
    </row>
    <row r="31" spans="6:14" ht="7.5" customHeight="1">
      <c r="F31" s="1" t="s">
        <v>20</v>
      </c>
      <c r="N31"/>
    </row>
    <row r="32" spans="2:14" ht="15">
      <c r="B32" s="97" t="s">
        <v>104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/>
    </row>
    <row r="33" spans="2:13" ht="1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2:13" ht="1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2:13" ht="15" customHeight="1">
      <c r="B35" s="66" t="s">
        <v>16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2:13" ht="47.25" customHeight="1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ht="15" customHeight="1">
      <c r="B37" s="93" t="s">
        <v>19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</row>
    <row r="38" spans="2:13" ht="52.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</row>
    <row r="39" spans="2:13" ht="26.25" customHeight="1">
      <c r="B39" s="108" t="s">
        <v>12</v>
      </c>
      <c r="C39" s="108"/>
      <c r="D39" s="108"/>
      <c r="E39" s="108"/>
      <c r="F39" s="108"/>
      <c r="G39" s="89"/>
      <c r="H39" s="90"/>
      <c r="I39" s="90"/>
      <c r="J39" s="90"/>
      <c r="K39" s="90"/>
      <c r="L39" s="91"/>
      <c r="M39" s="92"/>
    </row>
    <row r="40" spans="2:13" ht="12.75" customHeight="1">
      <c r="B40" s="3"/>
      <c r="C40" s="3"/>
      <c r="D40" s="5"/>
      <c r="E40" s="5"/>
      <c r="F40" s="3"/>
      <c r="G40" s="3"/>
      <c r="H40" s="5"/>
      <c r="I40" s="5" t="s">
        <v>82</v>
      </c>
      <c r="J40" s="5"/>
      <c r="K40" s="5"/>
      <c r="L40" s="3"/>
      <c r="M40" s="3"/>
    </row>
    <row r="41" spans="2:13" ht="15" customHeight="1">
      <c r="B41" s="93" t="s">
        <v>10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</row>
    <row r="42" spans="2:13" ht="15">
      <c r="B42" s="109" t="s">
        <v>17</v>
      </c>
      <c r="C42" s="112"/>
      <c r="D42" s="113"/>
      <c r="E42" s="113"/>
      <c r="F42" s="79"/>
      <c r="G42" s="84" t="s">
        <v>18</v>
      </c>
      <c r="H42" s="85"/>
      <c r="I42" s="85"/>
      <c r="J42" s="85"/>
      <c r="K42" s="86"/>
      <c r="L42" s="78"/>
      <c r="M42" s="79"/>
    </row>
    <row r="43" spans="2:13" ht="15">
      <c r="B43" s="110"/>
      <c r="C43" s="80"/>
      <c r="D43" s="106"/>
      <c r="E43" s="106"/>
      <c r="F43" s="81"/>
      <c r="G43" s="87"/>
      <c r="H43" s="58"/>
      <c r="I43" s="58"/>
      <c r="J43" s="58"/>
      <c r="K43" s="88"/>
      <c r="L43" s="80"/>
      <c r="M43" s="81"/>
    </row>
    <row r="44" spans="2:13" ht="15">
      <c r="B44" s="110"/>
      <c r="C44" s="82"/>
      <c r="D44" s="107"/>
      <c r="E44" s="107"/>
      <c r="F44" s="83"/>
      <c r="G44" s="87"/>
      <c r="H44" s="58"/>
      <c r="I44" s="58"/>
      <c r="J44" s="58"/>
      <c r="K44" s="88"/>
      <c r="L44" s="82"/>
      <c r="M44" s="83"/>
    </row>
    <row r="45" spans="3:6" ht="15">
      <c r="C45" s="4"/>
      <c r="D45" s="4"/>
      <c r="E45" s="4"/>
      <c r="F45" s="4"/>
    </row>
    <row r="46" spans="2:13" ht="15" customHeight="1">
      <c r="B46" s="88" t="s">
        <v>11</v>
      </c>
      <c r="C46" s="78"/>
      <c r="D46" s="105"/>
      <c r="E46" s="105"/>
      <c r="F46" s="79"/>
      <c r="G46" s="111" t="s">
        <v>21</v>
      </c>
      <c r="H46" s="73"/>
      <c r="I46" s="73"/>
      <c r="J46" s="73"/>
      <c r="K46" s="110"/>
      <c r="L46" s="78"/>
      <c r="M46" s="79"/>
    </row>
    <row r="47" spans="2:13" ht="15">
      <c r="B47" s="88"/>
      <c r="C47" s="80"/>
      <c r="D47" s="106"/>
      <c r="E47" s="106"/>
      <c r="F47" s="81"/>
      <c r="G47" s="111"/>
      <c r="H47" s="73"/>
      <c r="I47" s="73"/>
      <c r="J47" s="73"/>
      <c r="K47" s="110"/>
      <c r="L47" s="80"/>
      <c r="M47" s="81"/>
    </row>
    <row r="48" spans="2:13" ht="15">
      <c r="B48" s="88"/>
      <c r="C48" s="82"/>
      <c r="D48" s="107"/>
      <c r="E48" s="107"/>
      <c r="F48" s="83"/>
      <c r="G48" s="111"/>
      <c r="H48" s="73"/>
      <c r="I48" s="73"/>
      <c r="J48" s="73"/>
      <c r="K48" s="110"/>
      <c r="L48" s="82"/>
      <c r="M48" s="83"/>
    </row>
    <row r="49" ht="32.25" customHeight="1"/>
    <row r="50" spans="1:14" ht="18">
      <c r="A50" s="43" t="s">
        <v>108</v>
      </c>
      <c r="B50" s="42"/>
      <c r="D50" s="44" t="s">
        <v>107</v>
      </c>
      <c r="E50" s="44"/>
      <c r="F50" s="44"/>
      <c r="G50" s="44"/>
      <c r="H50" s="44"/>
      <c r="I50" s="44"/>
      <c r="J50" s="44"/>
      <c r="L50" s="98" t="s">
        <v>106</v>
      </c>
      <c r="M50" s="98"/>
      <c r="N50" s="98"/>
    </row>
  </sheetData>
  <mergeCells count="58">
    <mergeCell ref="C12:F12"/>
    <mergeCell ref="L12:M12"/>
    <mergeCell ref="G12:K12"/>
    <mergeCell ref="C46:F48"/>
    <mergeCell ref="L46:M48"/>
    <mergeCell ref="B39:F39"/>
    <mergeCell ref="B42:B44"/>
    <mergeCell ref="B46:B48"/>
    <mergeCell ref="G46:K48"/>
    <mergeCell ref="C42:F44"/>
    <mergeCell ref="L50:N50"/>
    <mergeCell ref="L2:N3"/>
    <mergeCell ref="D2:I3"/>
    <mergeCell ref="C8:M8"/>
    <mergeCell ref="L14:M14"/>
    <mergeCell ref="L10:M10"/>
    <mergeCell ref="N7:N10"/>
    <mergeCell ref="C14:F14"/>
    <mergeCell ref="C4:L4"/>
    <mergeCell ref="C7:M7"/>
    <mergeCell ref="L42:M44"/>
    <mergeCell ref="G42:K44"/>
    <mergeCell ref="L18:M18"/>
    <mergeCell ref="L20:M20"/>
    <mergeCell ref="G39:M39"/>
    <mergeCell ref="B41:M41"/>
    <mergeCell ref="G30:I30"/>
    <mergeCell ref="G28:I28"/>
    <mergeCell ref="B37:M37"/>
    <mergeCell ref="B32:M32"/>
    <mergeCell ref="G14:K14"/>
    <mergeCell ref="H26:I26"/>
    <mergeCell ref="J30:L30"/>
    <mergeCell ref="J28:L28"/>
    <mergeCell ref="J26:L26"/>
    <mergeCell ref="G16:K16"/>
    <mergeCell ref="L16:M16"/>
    <mergeCell ref="G22:K22"/>
    <mergeCell ref="L22:M22"/>
    <mergeCell ref="G18:K18"/>
    <mergeCell ref="B38:M38"/>
    <mergeCell ref="L24:M24"/>
    <mergeCell ref="C24:F24"/>
    <mergeCell ref="C30:E30"/>
    <mergeCell ref="G20:K20"/>
    <mergeCell ref="G24:K24"/>
    <mergeCell ref="B35:M35"/>
    <mergeCell ref="B36:M36"/>
    <mergeCell ref="D50:J50"/>
    <mergeCell ref="B9:B10"/>
    <mergeCell ref="C16:F16"/>
    <mergeCell ref="E9:F9"/>
    <mergeCell ref="E10:F10"/>
    <mergeCell ref="C20:F20"/>
    <mergeCell ref="C22:F22"/>
    <mergeCell ref="D26:E26"/>
    <mergeCell ref="C18:F18"/>
    <mergeCell ref="B33:M3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 topLeftCell="A1">
      <selection activeCell="E3" sqref="E3:H3"/>
    </sheetView>
  </sheetViews>
  <sheetFormatPr defaultColWidth="11.421875" defaultRowHeight="15"/>
  <sheetData>
    <row r="1" spans="1:13" ht="15">
      <c r="A1" s="97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40">
        <f>+'FORMATO INCREMENTO'!G10</f>
        <v>0</v>
      </c>
    </row>
    <row r="2" spans="1:12" ht="43.2">
      <c r="A2" s="38" t="s">
        <v>75</v>
      </c>
      <c r="B2" s="97" t="s">
        <v>76</v>
      </c>
      <c r="C2" s="97"/>
      <c r="D2" s="97"/>
      <c r="E2" s="38" t="s">
        <v>77</v>
      </c>
      <c r="F2" s="38" t="s">
        <v>65</v>
      </c>
      <c r="G2" s="21" t="s">
        <v>90</v>
      </c>
      <c r="H2" s="21" t="s">
        <v>83</v>
      </c>
      <c r="I2" s="21" t="s">
        <v>86</v>
      </c>
      <c r="J2" s="21" t="s">
        <v>87</v>
      </c>
      <c r="K2" s="21" t="s">
        <v>96</v>
      </c>
      <c r="L2" s="21" t="s">
        <v>84</v>
      </c>
    </row>
    <row r="3" spans="1:12" ht="15">
      <c r="A3" s="20" t="s">
        <v>81</v>
      </c>
      <c r="B3" s="114"/>
      <c r="C3" s="114"/>
      <c r="D3" s="114"/>
      <c r="E3" s="35">
        <v>20</v>
      </c>
      <c r="F3" s="20" t="s">
        <v>69</v>
      </c>
      <c r="G3" s="9">
        <v>2</v>
      </c>
      <c r="H3" s="10">
        <v>42278</v>
      </c>
      <c r="I3" s="8" t="e">
        <f>DATEDIF(H3,$M$1,"Y")</f>
        <v>#NUM!</v>
      </c>
      <c r="J3" s="17" t="e">
        <f>DATEDIF(H3,$M$1,"YM")</f>
        <v>#NUM!</v>
      </c>
      <c r="K3" s="37" t="e">
        <f>+(E3*12)+(E3/2)+(((+E3/30)*L3)*25%)+(E3*G3)</f>
        <v>#NUM!</v>
      </c>
      <c r="L3" s="39" t="e">
        <f>+VLOOKUP(I3,BASES!$A$21:$B$60,2,0)</f>
        <v>#NUM!</v>
      </c>
    </row>
    <row r="4" spans="1:12" ht="15">
      <c r="A4" s="20"/>
      <c r="B4" s="114"/>
      <c r="C4" s="114"/>
      <c r="D4" s="114"/>
      <c r="E4" s="35"/>
      <c r="F4" s="20"/>
      <c r="G4" s="9"/>
      <c r="H4" s="10"/>
      <c r="I4" s="8">
        <f>DATEDIF(H4,$M$1,"Y")</f>
        <v>0</v>
      </c>
      <c r="J4" s="17">
        <f>DATEDIF(H4,$M$1,"YM")</f>
        <v>0</v>
      </c>
      <c r="K4" s="37" t="e">
        <f>+(E4*12)+(E4/2)+(((+E4/30)*L4)*25%)+(E4*G4)</f>
        <v>#N/A</v>
      </c>
      <c r="L4" s="39" t="e">
        <f>+VLOOKUP(I4,BASES!$A$21:$B$60,2,0)</f>
        <v>#N/A</v>
      </c>
    </row>
    <row r="5" spans="1:12" ht="15">
      <c r="A5" s="20"/>
      <c r="B5" s="114"/>
      <c r="C5" s="114"/>
      <c r="D5" s="114"/>
      <c r="E5" s="35"/>
      <c r="F5" s="20"/>
      <c r="G5" s="9"/>
      <c r="H5" s="10"/>
      <c r="I5" s="8">
        <f>DATEDIF(H5,$M$1,"Y")</f>
        <v>0</v>
      </c>
      <c r="J5" s="17">
        <f>DATEDIF(H5,$M$1,"YM")</f>
        <v>0</v>
      </c>
      <c r="K5" s="37" t="e">
        <f>+(E5*12)+(E5/2)+(((+E5/30)*L5)*25%)+(E5*G5)</f>
        <v>#N/A</v>
      </c>
      <c r="L5" s="39" t="e">
        <f>+VLOOKUP(I5,BASES!$A$21:$B$60,2,0)</f>
        <v>#N/A</v>
      </c>
    </row>
  </sheetData>
  <mergeCells count="5">
    <mergeCell ref="A1:L1"/>
    <mergeCell ref="B2:D2"/>
    <mergeCell ref="B3:D3"/>
    <mergeCell ref="B4:D4"/>
    <mergeCell ref="B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14" sqref="G14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C5300159A2A142AE99B98380100756" ma:contentTypeVersion="13" ma:contentTypeDescription="Crear nuevo documento." ma:contentTypeScope="" ma:versionID="98968fb14e2fa785fd81a109bf6aad57">
  <xsd:schema xmlns:xsd="http://www.w3.org/2001/XMLSchema" xmlns:xs="http://www.w3.org/2001/XMLSchema" xmlns:p="http://schemas.microsoft.com/office/2006/metadata/properties" xmlns:ns3="c94a6481-f0ed-46a0-be08-eee1aa4a9d4c" xmlns:ns4="9cbcd0d6-8b19-4962-8b35-91735eae69de" targetNamespace="http://schemas.microsoft.com/office/2006/metadata/properties" ma:root="true" ma:fieldsID="837558f306e6c25d1264c1878542b1fe" ns3:_="" ns4:_="">
    <xsd:import namespace="c94a6481-f0ed-46a0-be08-eee1aa4a9d4c"/>
    <xsd:import namespace="9cbcd0d6-8b19-4962-8b35-91735eae69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a6481-f0ed-46a0-be08-eee1aa4a9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cd0d6-8b19-4962-8b35-91735eae69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13420E-DB98-4E6A-9324-5CC055A476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753155-FE5B-44A0-86A4-E18AE47E7A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a6481-f0ed-46a0-be08-eee1aa4a9d4c"/>
    <ds:schemaRef ds:uri="9cbcd0d6-8b19-4962-8b35-91735eae69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DCA7CA-0F37-47E5-85D1-FCABAAB14FE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Karla Joana Romero Garcia</cp:lastModifiedBy>
  <cp:lastPrinted>2016-12-12T19:07:12Z</cp:lastPrinted>
  <dcterms:created xsi:type="dcterms:W3CDTF">2014-01-23T17:56:38Z</dcterms:created>
  <dcterms:modified xsi:type="dcterms:W3CDTF">2020-08-25T23:19:31Z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0x010100E0C5300159A2A142AE99B98380100756</vt:lpwstr>
  </property>
</Properties>
</file>